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21600" windowHeight="16540" tabRatio="500" activeTab="0"/>
  </bookViews>
  <sheets>
    <sheet name="Purchase Reques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<sst xmlns="http://schemas.openxmlformats.org/spreadsheetml/2006/main" count="40" uniqueCount="37">
  <si>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Technology Purchase Request</t>
  </si>
  <si>
    <t>School of Communication</t>
  </si>
  <si>
    <t>Northern Arizona University</t>
  </si>
  <si>
    <t>press 'ctrl' + ';' to enter today's date.</t>
  </si>
  <si>
    <t>Vendor Name:</t>
  </si>
  <si>
    <t>Vendor Contact:</t>
  </si>
  <si>
    <t>Requested by:</t>
  </si>
  <si>
    <t>Phone:</t>
  </si>
  <si>
    <t>Fax:</t>
  </si>
  <si>
    <t>COMM Acct#:</t>
  </si>
  <si>
    <t>Qty.</t>
  </si>
  <si>
    <t>Catalog No. / Description</t>
  </si>
  <si>
    <t>Price Each</t>
  </si>
  <si>
    <t>Ext. Price</t>
  </si>
  <si>
    <t>Subtotal</t>
  </si>
  <si>
    <t>Tax (est.)</t>
  </si>
  <si>
    <t>Shipping (est.)</t>
  </si>
  <si>
    <t>TOTAL</t>
  </si>
  <si>
    <t>Requester's Signature</t>
  </si>
  <si>
    <t>SSA Approval</t>
  </si>
  <si>
    <t>Accountant Approval</t>
  </si>
  <si>
    <t>Director Approval</t>
  </si>
  <si>
    <t>Date</t>
  </si>
  <si>
    <t>Mac Mini - 1.83GHz, 2GB RAM, AppleCare</t>
  </si>
  <si>
    <t>LCD Monitor: 15" LCD, with S-Vid input - Samsung1501MP</t>
  </si>
  <si>
    <t>Epson XGA LCD Projector - 3500 Lumens 1280x960 resolution</t>
  </si>
  <si>
    <t>DVD/VCR Dual-Deck Player: JVC HR-XVC26</t>
  </si>
  <si>
    <t>Audio: Bose Media Mate Computer Speakers</t>
  </si>
  <si>
    <t>Switcher Mounting Plate MLM-LAAP 60-389-02</t>
  </si>
  <si>
    <t>Multimedia Controller: Extron MLC206 MediaLink Controller</t>
  </si>
  <si>
    <t>Multimedia Switcher: Extron MPS-112</t>
  </si>
  <si>
    <t>Customizable Interface Plate: Extron 70-090-14</t>
  </si>
  <si>
    <t>Kensington Wireless Pocket Presentation Remote</t>
  </si>
  <si>
    <t>Lectern Cables/Connectors/Miscellaneous Equipment</t>
  </si>
  <si>
    <t>Walsh Bros. Multimedia Lectern</t>
  </si>
  <si>
    <t>Ceiling mounted projector bracket</t>
  </si>
  <si>
    <t>Pad Cam (price varies greatly with features)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</si>
</sst>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[&lt;=9999999]###\-####;\(###\)\ ###\-####"/>
    <numFmt numFmtId="167" formatCode="&quot;$&quot;#,##0.000"/>
  </numFmts>
  <fonts count="11">
    <font>
      <sz val="10"/>
      <name val="Myriad Bold"/>
      <family val="0"/>
    </font>
    <font>
      <b/>
      <sz val="10"/>
      <name val="Myriad Bold"/>
      <family val="0"/>
    </font>
    <font>
      <i/>
      <sz val="10"/>
      <name val="Myriad Bold"/>
      <family val="0"/>
    </font>
    <font>
      <b/>
      <i/>
      <sz val="10"/>
      <name val="Myriad Bold"/>
      <family val="0"/>
    </font>
    <font>
      <sz val="18"/>
      <name val="Myriad Bold"/>
      <family val="0"/>
    </font>
    <font>
      <sz val="16"/>
      <name val="Myriad Bold"/>
      <family val="0"/>
    </font>
    <font>
      <sz val="14"/>
      <name val="Myriad Bold"/>
      <family val="0"/>
    </font>
    <font>
      <u val="single"/>
      <sz val="10"/>
      <color indexed="12"/>
      <name val="Myriad Bold"/>
      <family val="0"/>
    </font>
    <font>
      <u val="single"/>
      <sz val="10"/>
      <color indexed="61"/>
      <name val="Myriad Bold"/>
      <family val="0"/>
    </font>
    <font>
      <sz val="10"/>
      <color indexed="9"/>
      <name val="Myriad Bold"/>
      <family val="0"/>
    </font>
    <font>
      <sz val="12"/>
      <name val="Myriad Bold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7" xfId="0" applyNumberFormat="1" applyFont="1" applyBorder="1" applyAlignment="1" applyProtection="1">
      <alignment horizontal="center"/>
      <protection locked="0"/>
    </xf>
    <xf numFmtId="165" fontId="0" fillId="0" borderId="8" xfId="0" applyNumberFormat="1" applyFont="1" applyBorder="1" applyAlignment="1" applyProtection="1">
      <alignment horizontal="center"/>
      <protection locked="0"/>
    </xf>
    <xf numFmtId="165" fontId="0" fillId="0" borderId="9" xfId="0" applyNumberFormat="1" applyFont="1" applyBorder="1" applyAlignment="1" applyProtection="1">
      <alignment horizontal="center"/>
      <protection hidden="1"/>
    </xf>
    <xf numFmtId="165" fontId="0" fillId="0" borderId="10" xfId="0" applyNumberFormat="1" applyFont="1" applyBorder="1" applyAlignment="1" applyProtection="1">
      <alignment horizontal="center"/>
      <protection hidden="1"/>
    </xf>
    <xf numFmtId="165" fontId="0" fillId="0" borderId="11" xfId="0" applyNumberFormat="1" applyFont="1" applyBorder="1" applyAlignment="1" applyProtection="1">
      <alignment horizontal="center"/>
      <protection hidden="1"/>
    </xf>
    <xf numFmtId="165" fontId="10" fillId="0" borderId="12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6" fontId="0" fillId="0" borderId="14" xfId="0" applyNumberFormat="1" applyFon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165" fontId="0" fillId="0" borderId="16" xfId="0" applyNumberFormat="1" applyFont="1" applyBorder="1" applyAlignment="1" applyProtection="1">
      <alignment horizontal="center"/>
      <protection hidden="1"/>
    </xf>
    <xf numFmtId="165" fontId="0" fillId="0" borderId="17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left" indent="1"/>
      <protection locked="0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164" fontId="0" fillId="0" borderId="13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14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5" xfId="0" applyNumberFormat="1" applyFont="1" applyBorder="1" applyAlignment="1">
      <alignment/>
    </xf>
    <xf numFmtId="0" fontId="9" fillId="2" borderId="23" xfId="0" applyFont="1" applyFill="1" applyBorder="1" applyAlignment="1">
      <alignment horizontal="center"/>
    </xf>
    <xf numFmtId="49" fontId="0" fillId="0" borderId="17" xfId="0" applyNumberFormat="1" applyFont="1" applyBorder="1" applyAlignment="1" applyProtection="1">
      <alignment horizontal="left" indent="1"/>
      <protection locked="0"/>
    </xf>
    <xf numFmtId="165" fontId="0" fillId="0" borderId="18" xfId="0" applyNumberFormat="1" applyFont="1" applyBorder="1" applyAlignment="1" applyProtection="1">
      <alignment horizontal="center"/>
      <protection locked="0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RowColHeaders="0" tabSelected="1" workbookViewId="0" topLeftCell="A1">
      <selection activeCell="B14" sqref="B14:D14"/>
    </sheetView>
  </sheetViews>
  <sheetFormatPr defaultColWidth="11.00390625" defaultRowHeight="12.75"/>
  <cols>
    <col min="1" max="1" width="10.00390625" style="1" customWidth="1"/>
    <col min="2" max="2" width="6.625" style="1" customWidth="1"/>
    <col min="3" max="3" width="38.00390625" style="1" customWidth="1"/>
    <col min="4" max="4" width="24.625" style="1" customWidth="1"/>
    <col min="5" max="5" width="16.00390625" style="1" customWidth="1"/>
    <col min="6" max="6" width="1.625" style="1" customWidth="1"/>
    <col min="7" max="7" width="16.75390625" style="1" customWidth="1"/>
    <col min="8" max="16384" width="11.00390625" style="1" customWidth="1"/>
  </cols>
  <sheetData>
    <row r="1" spans="1:7" ht="22.5" customHeight="1">
      <c r="A1" s="25" t="s">
        <v>0</v>
      </c>
      <c r="B1" s="26"/>
      <c r="C1" s="26"/>
      <c r="D1" s="26"/>
      <c r="E1" s="26"/>
      <c r="F1" s="26"/>
      <c r="G1" s="27"/>
    </row>
    <row r="2" spans="1:7" ht="21" customHeight="1">
      <c r="A2" s="28" t="s">
        <v>1</v>
      </c>
      <c r="B2" s="29"/>
      <c r="C2" s="29"/>
      <c r="D2" s="29"/>
      <c r="E2" s="29"/>
      <c r="F2" s="29"/>
      <c r="G2" s="30"/>
    </row>
    <row r="3" spans="1:7" ht="18.75" customHeight="1">
      <c r="A3" s="31" t="s">
        <v>2</v>
      </c>
      <c r="B3" s="32"/>
      <c r="C3" s="32"/>
      <c r="D3" s="32"/>
      <c r="E3" s="32"/>
      <c r="F3" s="32"/>
      <c r="G3" s="33"/>
    </row>
    <row r="4" spans="1:7" ht="13.5" customHeight="1">
      <c r="A4" s="34" t="s">
        <v>3</v>
      </c>
      <c r="B4" s="35"/>
      <c r="C4" s="35"/>
      <c r="D4" s="35"/>
      <c r="E4" s="35"/>
      <c r="F4" s="35"/>
      <c r="G4" s="36"/>
    </row>
    <row r="5" spans="1:7" ht="12">
      <c r="A5" s="18"/>
      <c r="B5" s="8"/>
      <c r="C5" s="8"/>
      <c r="D5" s="8"/>
      <c r="E5" s="8"/>
      <c r="F5" s="8"/>
      <c r="G5" s="19"/>
    </row>
    <row r="6" spans="1:7" ht="15" customHeight="1">
      <c r="A6" s="37" t="s">
        <v>4</v>
      </c>
      <c r="B6" s="38"/>
      <c r="C6" s="39"/>
      <c r="D6" s="39"/>
      <c r="E6" s="9" t="s">
        <v>7</v>
      </c>
      <c r="F6" s="9"/>
      <c r="G6" s="20"/>
    </row>
    <row r="7" spans="1:7" ht="15" customHeight="1">
      <c r="A7" s="37" t="s">
        <v>5</v>
      </c>
      <c r="B7" s="38"/>
      <c r="C7" s="39"/>
      <c r="D7" s="39"/>
      <c r="E7" s="9" t="s">
        <v>8</v>
      </c>
      <c r="F7" s="9"/>
      <c r="G7" s="20"/>
    </row>
    <row r="8" spans="1:7" ht="15" customHeight="1" thickBot="1">
      <c r="A8" s="40" t="s">
        <v>6</v>
      </c>
      <c r="B8" s="41"/>
      <c r="C8" s="42"/>
      <c r="D8" s="42"/>
      <c r="E8" s="10" t="s">
        <v>9</v>
      </c>
      <c r="F8" s="10"/>
      <c r="G8" s="21"/>
    </row>
    <row r="9" spans="1:7" ht="15" customHeight="1">
      <c r="A9" s="3" t="s">
        <v>10</v>
      </c>
      <c r="B9" s="43" t="s">
        <v>11</v>
      </c>
      <c r="C9" s="43"/>
      <c r="D9" s="43"/>
      <c r="E9" s="43" t="s">
        <v>12</v>
      </c>
      <c r="F9" s="43"/>
      <c r="G9" s="4" t="s">
        <v>13</v>
      </c>
    </row>
    <row r="10" spans="1:7" ht="15" customHeight="1">
      <c r="A10" s="11">
        <v>1</v>
      </c>
      <c r="B10" s="44" t="s">
        <v>23</v>
      </c>
      <c r="C10" s="44"/>
      <c r="D10" s="44"/>
      <c r="E10" s="23">
        <v>1173</v>
      </c>
      <c r="F10" s="23"/>
      <c r="G10" s="14">
        <f>IF(AND(ISNUMBER(A10),ISNUMBER(E10)),(A10*E10),"")</f>
        <v>1173</v>
      </c>
    </row>
    <row r="11" spans="1:7" ht="15" customHeight="1">
      <c r="A11" s="11">
        <v>1</v>
      </c>
      <c r="B11" s="44" t="s">
        <v>24</v>
      </c>
      <c r="C11" s="44"/>
      <c r="D11" s="44"/>
      <c r="E11" s="23">
        <v>489</v>
      </c>
      <c r="F11" s="23"/>
      <c r="G11" s="14">
        <f aca="true" t="shared" si="0" ref="G11:G25">IF(AND(ISNUMBER(A11),ISNUMBER(E11)),(A11*E11),"")</f>
        <v>489</v>
      </c>
    </row>
    <row r="12" spans="1:7" ht="15" customHeight="1">
      <c r="A12" s="11">
        <v>1</v>
      </c>
      <c r="B12" s="44" t="s">
        <v>25</v>
      </c>
      <c r="C12" s="44"/>
      <c r="D12" s="44"/>
      <c r="E12" s="23">
        <v>1999</v>
      </c>
      <c r="F12" s="23"/>
      <c r="G12" s="14">
        <f t="shared" si="0"/>
        <v>1999</v>
      </c>
    </row>
    <row r="13" spans="1:7" ht="15" customHeight="1">
      <c r="A13" s="11">
        <v>1</v>
      </c>
      <c r="B13" s="44" t="s">
        <v>26</v>
      </c>
      <c r="C13" s="44"/>
      <c r="D13" s="44"/>
      <c r="E13" s="23">
        <v>120</v>
      </c>
      <c r="F13" s="23"/>
      <c r="G13" s="14">
        <f t="shared" si="0"/>
        <v>120</v>
      </c>
    </row>
    <row r="14" spans="1:7" ht="15" customHeight="1">
      <c r="A14" s="11">
        <v>1</v>
      </c>
      <c r="B14" s="44" t="s">
        <v>36</v>
      </c>
      <c r="C14" s="44"/>
      <c r="D14" s="44"/>
      <c r="E14" s="23">
        <v>1200</v>
      </c>
      <c r="F14" s="23"/>
      <c r="G14" s="14">
        <f t="shared" si="0"/>
        <v>1200</v>
      </c>
    </row>
    <row r="15" spans="1:7" ht="15" customHeight="1">
      <c r="A15" s="11">
        <v>1</v>
      </c>
      <c r="B15" s="44" t="s">
        <v>27</v>
      </c>
      <c r="C15" s="44"/>
      <c r="D15" s="44"/>
      <c r="E15" s="23">
        <v>99</v>
      </c>
      <c r="F15" s="23"/>
      <c r="G15" s="14">
        <f t="shared" si="0"/>
        <v>99</v>
      </c>
    </row>
    <row r="16" spans="1:7" ht="15" customHeight="1">
      <c r="A16" s="11">
        <v>1</v>
      </c>
      <c r="B16" s="44" t="s">
        <v>30</v>
      </c>
      <c r="C16" s="44"/>
      <c r="D16" s="44"/>
      <c r="E16" s="23">
        <v>695</v>
      </c>
      <c r="F16" s="23"/>
      <c r="G16" s="14">
        <f t="shared" si="0"/>
        <v>695</v>
      </c>
    </row>
    <row r="17" spans="1:7" ht="15" customHeight="1">
      <c r="A17" s="11">
        <v>1</v>
      </c>
      <c r="B17" s="44" t="s">
        <v>29</v>
      </c>
      <c r="C17" s="44"/>
      <c r="D17" s="44"/>
      <c r="E17" s="23">
        <v>1040</v>
      </c>
      <c r="F17" s="23"/>
      <c r="G17" s="14">
        <f t="shared" si="0"/>
        <v>1040</v>
      </c>
    </row>
    <row r="18" spans="1:7" ht="15" customHeight="1">
      <c r="A18" s="11">
        <v>1</v>
      </c>
      <c r="B18" s="44" t="s">
        <v>28</v>
      </c>
      <c r="C18" s="44"/>
      <c r="D18" s="44"/>
      <c r="E18" s="23">
        <v>120</v>
      </c>
      <c r="F18" s="23"/>
      <c r="G18" s="14">
        <f t="shared" si="0"/>
        <v>120</v>
      </c>
    </row>
    <row r="19" spans="1:7" ht="15" customHeight="1">
      <c r="A19" s="11">
        <v>1</v>
      </c>
      <c r="B19" s="44" t="s">
        <v>31</v>
      </c>
      <c r="C19" s="44"/>
      <c r="D19" s="44"/>
      <c r="E19" s="23">
        <v>28</v>
      </c>
      <c r="F19" s="23"/>
      <c r="G19" s="14">
        <f t="shared" si="0"/>
        <v>28</v>
      </c>
    </row>
    <row r="20" spans="1:7" ht="15" customHeight="1">
      <c r="A20" s="11">
        <v>1</v>
      </c>
      <c r="B20" s="44" t="s">
        <v>32</v>
      </c>
      <c r="C20" s="44"/>
      <c r="D20" s="44"/>
      <c r="E20" s="23">
        <v>50</v>
      </c>
      <c r="F20" s="23"/>
      <c r="G20" s="14">
        <f t="shared" si="0"/>
        <v>50</v>
      </c>
    </row>
    <row r="21" spans="1:7" ht="15" customHeight="1">
      <c r="A21" s="11">
        <v>1</v>
      </c>
      <c r="B21" s="44" t="s">
        <v>33</v>
      </c>
      <c r="C21" s="44"/>
      <c r="D21" s="44"/>
      <c r="E21" s="23">
        <v>300</v>
      </c>
      <c r="F21" s="23"/>
      <c r="G21" s="14">
        <f t="shared" si="0"/>
        <v>300</v>
      </c>
    </row>
    <row r="22" spans="1:7" ht="15" customHeight="1">
      <c r="A22" s="11">
        <v>1</v>
      </c>
      <c r="B22" s="44" t="s">
        <v>35</v>
      </c>
      <c r="C22" s="44"/>
      <c r="D22" s="44"/>
      <c r="E22" s="23">
        <v>200</v>
      </c>
      <c r="F22" s="23"/>
      <c r="G22" s="14">
        <f t="shared" si="0"/>
        <v>200</v>
      </c>
    </row>
    <row r="23" spans="1:7" ht="15" customHeight="1">
      <c r="A23" s="11">
        <v>1</v>
      </c>
      <c r="B23" s="44" t="s">
        <v>34</v>
      </c>
      <c r="C23" s="44"/>
      <c r="D23" s="44"/>
      <c r="E23" s="23">
        <v>2182.8</v>
      </c>
      <c r="F23" s="23"/>
      <c r="G23" s="14">
        <f t="shared" si="0"/>
        <v>2182.8</v>
      </c>
    </row>
    <row r="24" spans="1:7" ht="15" customHeight="1">
      <c r="A24" s="11"/>
      <c r="B24" s="44"/>
      <c r="C24" s="44"/>
      <c r="D24" s="44"/>
      <c r="E24" s="23"/>
      <c r="F24" s="23"/>
      <c r="G24" s="14">
        <f t="shared" si="0"/>
      </c>
    </row>
    <row r="25" spans="1:7" ht="15" customHeight="1" thickBot="1">
      <c r="A25" s="12"/>
      <c r="B25" s="24"/>
      <c r="C25" s="24"/>
      <c r="D25" s="24"/>
      <c r="E25" s="45"/>
      <c r="F25" s="45"/>
      <c r="G25" s="22">
        <f t="shared" si="0"/>
      </c>
    </row>
    <row r="26" spans="5:7" s="2" customFormat="1" ht="15" customHeight="1">
      <c r="E26" s="46" t="s">
        <v>14</v>
      </c>
      <c r="F26" s="47"/>
      <c r="G26" s="15">
        <f>IF(SUM(G10:G25)&gt;0,SUM(G10:G25),"")</f>
        <v>9695.8</v>
      </c>
    </row>
    <row r="27" spans="5:7" s="2" customFormat="1" ht="15" customHeight="1">
      <c r="E27" s="48" t="s">
        <v>15</v>
      </c>
      <c r="F27" s="49"/>
      <c r="G27" s="16">
        <f>IF(ISNUMBER(G26),PRODUCT(G26,0.065),"")</f>
        <v>630.227</v>
      </c>
    </row>
    <row r="28" spans="5:7" s="2" customFormat="1" ht="15" customHeight="1" thickBot="1">
      <c r="E28" s="50" t="s">
        <v>16</v>
      </c>
      <c r="F28" s="51"/>
      <c r="G28" s="13"/>
    </row>
    <row r="29" spans="5:7" s="5" customFormat="1" ht="19.5" customHeight="1" thickBot="1" thickTop="1">
      <c r="E29" s="52" t="s">
        <v>17</v>
      </c>
      <c r="F29" s="53"/>
      <c r="G29" s="17">
        <f>IF(ISNUMBER(G26),SUM(G26:G28),"")</f>
        <v>10326.027</v>
      </c>
    </row>
    <row r="30" ht="15" customHeight="1"/>
    <row r="31" spans="1:4" ht="37.5" customHeight="1">
      <c r="A31" s="54" t="s">
        <v>18</v>
      </c>
      <c r="B31" s="54"/>
      <c r="C31" s="54"/>
      <c r="D31" s="7" t="s">
        <v>22</v>
      </c>
    </row>
    <row r="32" spans="1:4" ht="37.5" customHeight="1">
      <c r="A32" s="54" t="s">
        <v>19</v>
      </c>
      <c r="B32" s="54"/>
      <c r="C32" s="54"/>
      <c r="D32" s="7" t="s">
        <v>22</v>
      </c>
    </row>
    <row r="33" spans="1:4" ht="37.5" customHeight="1">
      <c r="A33" s="54" t="s">
        <v>20</v>
      </c>
      <c r="B33" s="54"/>
      <c r="C33" s="54"/>
      <c r="D33" s="7" t="s">
        <v>22</v>
      </c>
    </row>
    <row r="34" spans="1:4" ht="37.5" customHeight="1">
      <c r="A34" s="55" t="s">
        <v>21</v>
      </c>
      <c r="B34" s="55"/>
      <c r="C34" s="55"/>
      <c r="D34" s="6" t="s">
        <v>22</v>
      </c>
    </row>
  </sheetData>
  <mergeCells count="52">
    <mergeCell ref="A32:C32"/>
    <mergeCell ref="A33:C33"/>
    <mergeCell ref="A34:C34"/>
    <mergeCell ref="A31:C31"/>
    <mergeCell ref="E26:F26"/>
    <mergeCell ref="E27:F27"/>
    <mergeCell ref="E28:F28"/>
    <mergeCell ref="E29:F29"/>
    <mergeCell ref="B24:D24"/>
    <mergeCell ref="E24:F24"/>
    <mergeCell ref="B25:D25"/>
    <mergeCell ref="E25:F25"/>
    <mergeCell ref="B22:D22"/>
    <mergeCell ref="E22:F22"/>
    <mergeCell ref="B23:D23"/>
    <mergeCell ref="E23:F23"/>
    <mergeCell ref="B20:D20"/>
    <mergeCell ref="E20:F20"/>
    <mergeCell ref="B21:D21"/>
    <mergeCell ref="E21:F21"/>
    <mergeCell ref="B18:D18"/>
    <mergeCell ref="E18:F18"/>
    <mergeCell ref="B19:D19"/>
    <mergeCell ref="E19:F19"/>
    <mergeCell ref="B16:D16"/>
    <mergeCell ref="E16:F16"/>
    <mergeCell ref="B17:D17"/>
    <mergeCell ref="E17:F17"/>
    <mergeCell ref="B14:D14"/>
    <mergeCell ref="E14:F14"/>
    <mergeCell ref="B15:D15"/>
    <mergeCell ref="E15:F15"/>
    <mergeCell ref="B12:D12"/>
    <mergeCell ref="E12:F12"/>
    <mergeCell ref="B13:D13"/>
    <mergeCell ref="E13:F13"/>
    <mergeCell ref="B10:D10"/>
    <mergeCell ref="E10:F10"/>
    <mergeCell ref="B11:D11"/>
    <mergeCell ref="E11:F11"/>
    <mergeCell ref="A8:B8"/>
    <mergeCell ref="C8:D8"/>
    <mergeCell ref="B9:D9"/>
    <mergeCell ref="E9:F9"/>
    <mergeCell ref="A6:B6"/>
    <mergeCell ref="C6:D6"/>
    <mergeCell ref="A7:B7"/>
    <mergeCell ref="C7:D7"/>
    <mergeCell ref="A1:G1"/>
    <mergeCell ref="A2:G2"/>
    <mergeCell ref="A3:G3"/>
    <mergeCell ref="A4:G4"/>
  </mergeCells>
  <printOptions horizontalCentered="1"/>
  <pageMargins left="0.25" right="0.25" top="1" bottom="1" header="0.5" footer="0.5"/>
  <pageSetup fitToHeight="1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 School of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Technology Purchase Request</dc:title>
  <dc:subject/>
  <dc:creator>Justin Smith</dc:creator>
  <cp:keywords/>
  <dc:description/>
  <cp:lastModifiedBy>Larry MacPhee</cp:lastModifiedBy>
  <dcterms:created xsi:type="dcterms:W3CDTF">2005-08-11T19:44:03Z</dcterms:created>
  <cp:category/>
  <cp:version/>
  <cp:contentType/>
  <cp:contentStatus/>
</cp:coreProperties>
</file>